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6560" windowHeight="7200" activeTab="0"/>
  </bookViews>
  <sheets>
    <sheet name="Note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<sst xmlns="http://schemas.openxmlformats.org/spreadsheetml/2006/main" count="27" uniqueCount="22">
  <si>
    <t>All Rights Reserved</t>
  </si>
  <si>
    <t>Links</t>
  </si>
  <si>
    <t>Injector Dynamics Website</t>
  </si>
  <si>
    <t>Fuel Mass</t>
  </si>
  <si>
    <t>(Mg/Charge)</t>
  </si>
  <si>
    <t>Pulsewidth</t>
  </si>
  <si>
    <t>(uSec)</t>
  </si>
  <si>
    <t xml:space="preserve">  </t>
  </si>
  <si>
    <t>Startup Pulsewidth Scalar (msec)</t>
  </si>
  <si>
    <t>Fuel Mass Compensation (Multiplier) vs Fuel Temperature (Deg C)</t>
  </si>
  <si>
    <t>Minimum Injector Pulsewidth (μsec)</t>
  </si>
  <si>
    <t>Cranking Pulsewidth (μsec) vs Engine Temp (C) and Crank Counts</t>
  </si>
  <si>
    <t>Highest Value</t>
  </si>
  <si>
    <t>Next Lowest Value</t>
  </si>
  <si>
    <t>Offset (μsec) vs Voltage (V) and Differential Pressure (kPa)</t>
  </si>
  <si>
    <t>Multiply the values in the stock Cranking Pulsewidth table by this value.</t>
  </si>
  <si>
    <t>generate a multiplier to apply to the stock table values.</t>
  </si>
  <si>
    <t>Note: The values in table are for Hellcat Only!!!  For other models, use the calculator to the right to</t>
  </si>
  <si>
    <t>Enter last two fuel mass data points from stock fuel mass vs injector pulsewidth table, in units of milligrams (mg)</t>
  </si>
  <si>
    <t>Enter last two pulsewidth data points from stock fuel mass vs injector pulsewidth table, in units of microseconds (μsec)</t>
  </si>
  <si>
    <t>Injector Dynamics ID1050x</t>
  </si>
  <si>
    <t>© Copyright 2016 Yaw Power Products LLC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</si>
</sst>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sz val="8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Trebuchet MS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rebuchet MS"/>
      <family val="2"/>
    </font>
    <font>
      <b/>
      <sz val="10"/>
      <color rgb="FFFF0000"/>
      <name val="Trebuchet MS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 style="thin">
        <color rgb="FF0000FF"/>
      </left>
      <right>
        <color indexed="63"/>
      </right>
      <top>
        <color indexed="63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</borders>
  <cellStyleXfs count="2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29" fillId="46" borderId="2" applyNumberFormat="0" applyAlignment="0" applyProtection="0"/>
    <xf numFmtId="0" fontId="29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30" fillId="48" borderId="4" applyNumberFormat="0" applyAlignment="0" applyProtection="0"/>
    <xf numFmtId="0" fontId="3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36" fillId="50" borderId="2" applyNumberFormat="0" applyAlignment="0" applyProtection="0"/>
    <xf numFmtId="0" fontId="36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6" fillId="54" borderId="14" applyNumberFormat="0" applyFont="0" applyAlignment="0" applyProtection="0"/>
    <xf numFmtId="0" fontId="26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39" fillId="46" borderId="16" applyNumberFormat="0" applyAlignment="0" applyProtection="0"/>
    <xf numFmtId="0" fontId="39" fillId="46" borderId="16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0" fillId="55" borderId="0" xfId="0" applyFont="1" applyFill="1" applyAlignment="1">
      <alignment/>
    </xf>
    <xf numFmtId="0" fontId="21" fillId="55" borderId="0" xfId="0" applyFont="1" applyFill="1" applyAlignment="1">
      <alignment/>
    </xf>
    <xf numFmtId="0" fontId="21" fillId="55" borderId="0" xfId="0" applyFont="1" applyFill="1" applyAlignment="1">
      <alignment horizontal="center" vertical="center"/>
    </xf>
    <xf numFmtId="1" fontId="20" fillId="55" borderId="19" xfId="0" applyNumberFormat="1" applyFont="1" applyFill="1" applyBorder="1" applyAlignment="1">
      <alignment horizontal="center" vertical="center"/>
    </xf>
    <xf numFmtId="1" fontId="20" fillId="55" borderId="20" xfId="0" applyNumberFormat="1" applyFont="1" applyFill="1" applyBorder="1" applyAlignment="1">
      <alignment horizontal="center" vertical="center"/>
    </xf>
    <xf numFmtId="1" fontId="20" fillId="55" borderId="21" xfId="0" applyNumberFormat="1" applyFont="1" applyFill="1" applyBorder="1" applyAlignment="1">
      <alignment horizontal="center" vertical="center"/>
    </xf>
    <xf numFmtId="165" fontId="20" fillId="55" borderId="19" xfId="0" applyNumberFormat="1" applyFont="1" applyFill="1" applyBorder="1" applyAlignment="1">
      <alignment horizontal="center" vertical="center"/>
    </xf>
    <xf numFmtId="165" fontId="20" fillId="55" borderId="20" xfId="0" applyNumberFormat="1" applyFont="1" applyFill="1" applyBorder="1" applyAlignment="1">
      <alignment horizontal="center" vertical="center"/>
    </xf>
    <xf numFmtId="165" fontId="20" fillId="55" borderId="21" xfId="0" applyNumberFormat="1" applyFont="1" applyFill="1" applyBorder="1" applyAlignment="1">
      <alignment horizontal="center" vertical="center"/>
    </xf>
    <xf numFmtId="0" fontId="23" fillId="55" borderId="0" xfId="189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20" fillId="55" borderId="21" xfId="0" applyFont="1" applyFill="1" applyBorder="1" applyAlignment="1">
      <alignment horizontal="center" vertical="center"/>
    </xf>
    <xf numFmtId="0" fontId="20" fillId="55" borderId="22" xfId="0" applyFont="1" applyFill="1" applyBorder="1" applyAlignment="1">
      <alignment/>
    </xf>
    <xf numFmtId="1" fontId="20" fillId="55" borderId="23" xfId="0" applyNumberFormat="1" applyFont="1" applyFill="1" applyBorder="1" applyAlignment="1">
      <alignment/>
    </xf>
    <xf numFmtId="0" fontId="20" fillId="55" borderId="24" xfId="0" applyFont="1" applyFill="1" applyBorder="1" applyAlignment="1">
      <alignment horizontal="center" vertical="center"/>
    </xf>
    <xf numFmtId="1" fontId="20" fillId="55" borderId="25" xfId="0" applyNumberFormat="1" applyFont="1" applyFill="1" applyBorder="1" applyAlignment="1">
      <alignment/>
    </xf>
    <xf numFmtId="1" fontId="20" fillId="55" borderId="26" xfId="0" applyNumberFormat="1" applyFont="1" applyFill="1" applyBorder="1" applyAlignment="1">
      <alignment/>
    </xf>
    <xf numFmtId="0" fontId="20" fillId="55" borderId="27" xfId="0" applyFont="1" applyFill="1" applyBorder="1" applyAlignment="1">
      <alignment horizontal="center" vertical="center"/>
    </xf>
    <xf numFmtId="164" fontId="43" fillId="55" borderId="20" xfId="0" applyNumberFormat="1" applyFont="1" applyFill="1" applyBorder="1" applyAlignment="1">
      <alignment horizontal="center" vertical="center"/>
    </xf>
    <xf numFmtId="0" fontId="20" fillId="55" borderId="19" xfId="0" applyFont="1" applyFill="1" applyBorder="1" applyAlignment="1">
      <alignment horizontal="center" vertical="center"/>
    </xf>
    <xf numFmtId="0" fontId="44" fillId="55" borderId="0" xfId="0" applyFont="1" applyFill="1" applyAlignment="1">
      <alignment/>
    </xf>
    <xf numFmtId="1" fontId="20" fillId="55" borderId="28" xfId="0" applyNumberFormat="1" applyFont="1" applyFill="1" applyBorder="1" applyAlignment="1">
      <alignment/>
    </xf>
    <xf numFmtId="1" fontId="20" fillId="55" borderId="22" xfId="0" applyNumberFormat="1" applyFont="1" applyFill="1" applyBorder="1" applyAlignment="1">
      <alignment/>
    </xf>
    <xf numFmtId="1" fontId="20" fillId="55" borderId="29" xfId="0" applyNumberFormat="1" applyFont="1" applyFill="1" applyBorder="1" applyAlignment="1">
      <alignment/>
    </xf>
    <xf numFmtId="1" fontId="20" fillId="55" borderId="27" xfId="0" applyNumberFormat="1" applyFont="1" applyFill="1" applyBorder="1" applyAlignment="1">
      <alignment/>
    </xf>
    <xf numFmtId="164" fontId="43" fillId="55" borderId="21" xfId="0" applyNumberFormat="1" applyFont="1" applyFill="1" applyBorder="1" applyAlignment="1">
      <alignment horizontal="center" vertical="center"/>
    </xf>
    <xf numFmtId="0" fontId="20" fillId="55" borderId="30" xfId="0" applyFont="1" applyFill="1" applyBorder="1" applyAlignment="1">
      <alignment horizontal="center" vertical="center"/>
    </xf>
    <xf numFmtId="0" fontId="43" fillId="55" borderId="20" xfId="0" applyFont="1" applyFill="1" applyBorder="1" applyAlignment="1">
      <alignment horizontal="center" vertical="center"/>
    </xf>
    <xf numFmtId="0" fontId="43" fillId="55" borderId="19" xfId="0" applyFont="1" applyFill="1" applyBorder="1" applyAlignment="1">
      <alignment horizontal="center" vertical="center"/>
    </xf>
    <xf numFmtId="0" fontId="20" fillId="55" borderId="26" xfId="0" applyFont="1" applyFill="1" applyBorder="1" applyAlignment="1">
      <alignment horizontal="center" vertical="center"/>
    </xf>
    <xf numFmtId="0" fontId="20" fillId="55" borderId="30" xfId="0" applyFont="1" applyFill="1" applyBorder="1" applyAlignment="1">
      <alignment/>
    </xf>
    <xf numFmtId="0" fontId="20" fillId="55" borderId="0" xfId="0" applyFont="1" applyFill="1" applyBorder="1" applyAlignment="1">
      <alignment horizontal="center" vertical="center"/>
    </xf>
    <xf numFmtId="0" fontId="20" fillId="55" borderId="28" xfId="0" applyFont="1" applyFill="1" applyBorder="1" applyAlignment="1">
      <alignment horizontal="center" vertical="center"/>
    </xf>
    <xf numFmtId="0" fontId="20" fillId="55" borderId="25" xfId="0" applyFont="1" applyFill="1" applyBorder="1" applyAlignment="1">
      <alignment horizontal="center" vertical="center"/>
    </xf>
    <xf numFmtId="0" fontId="20" fillId="55" borderId="29" xfId="0" applyFont="1" applyFill="1" applyBorder="1" applyAlignment="1">
      <alignment horizontal="center" vertical="center"/>
    </xf>
    <xf numFmtId="0" fontId="20" fillId="55" borderId="29" xfId="0" applyFont="1" applyFill="1" applyBorder="1" applyAlignment="1">
      <alignment/>
    </xf>
    <xf numFmtId="0" fontId="20" fillId="55" borderId="27" xfId="0" applyFont="1" applyFill="1" applyBorder="1" applyAlignment="1">
      <alignment/>
    </xf>
    <xf numFmtId="164" fontId="43" fillId="55" borderId="19" xfId="0" applyNumberFormat="1" applyFont="1" applyFill="1" applyBorder="1" applyAlignment="1">
      <alignment horizontal="center" vertical="center"/>
    </xf>
    <xf numFmtId="1" fontId="20" fillId="55" borderId="0" xfId="0" applyNumberFormat="1" applyFont="1" applyFill="1" applyBorder="1" applyAlignment="1">
      <alignment/>
    </xf>
    <xf numFmtId="1" fontId="20" fillId="55" borderId="24" xfId="0" applyNumberFormat="1" applyFont="1" applyFill="1" applyBorder="1" applyAlignment="1">
      <alignment/>
    </xf>
    <xf numFmtId="0" fontId="43" fillId="55" borderId="21" xfId="0" applyFont="1" applyFill="1" applyBorder="1" applyAlignment="1">
      <alignment horizontal="center" vertical="center"/>
    </xf>
    <xf numFmtId="0" fontId="20" fillId="55" borderId="22" xfId="0" applyFont="1" applyFill="1" applyBorder="1" applyAlignment="1">
      <alignment horizontal="center" vertical="center"/>
    </xf>
    <xf numFmtId="0" fontId="20" fillId="55" borderId="23" xfId="0" applyFont="1" applyFill="1" applyBorder="1" applyAlignment="1">
      <alignment horizontal="center" vertical="center"/>
    </xf>
    <xf numFmtId="0" fontId="20" fillId="55" borderId="26" xfId="0" applyFont="1" applyFill="1" applyBorder="1" applyAlignment="1">
      <alignment/>
    </xf>
    <xf numFmtId="0" fontId="20" fillId="55" borderId="25" xfId="0" applyFont="1" applyFill="1" applyBorder="1" applyAlignment="1">
      <alignment/>
    </xf>
    <xf numFmtId="0" fontId="0" fillId="56" borderId="0" xfId="0" applyFill="1" applyAlignment="1">
      <alignment/>
    </xf>
    <xf numFmtId="0" fontId="43" fillId="55" borderId="0" xfId="0" applyFont="1" applyFill="1" applyAlignment="1">
      <alignment/>
    </xf>
  </cellXfs>
  <cellStyles count="228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2" xfId="20"/>
    <cellStyle name="20% - Accent2 2" xfId="21"/>
    <cellStyle name="20% - Accent2 3" xfId="22"/>
    <cellStyle name="20% - Accent2 4" xfId="23"/>
    <cellStyle name="20% - Accent2 5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4" xfId="30"/>
    <cellStyle name="20% - Accent4 2" xfId="31"/>
    <cellStyle name="20% - Accent4 3" xfId="32"/>
    <cellStyle name="20% - Accent4 4" xfId="33"/>
    <cellStyle name="20% - Accent4 5" xfId="34"/>
    <cellStyle name="20% - Accent5" xfId="35"/>
    <cellStyle name="20% - Accent5 2" xfId="36"/>
    <cellStyle name="20% - Accent5 3" xfId="37"/>
    <cellStyle name="20% - Accent5 4" xfId="38"/>
    <cellStyle name="20% - Accent5 5" xfId="39"/>
    <cellStyle name="20% - Accent6" xfId="40"/>
    <cellStyle name="20% - Accent6 2" xfId="41"/>
    <cellStyle name="20% - Accent6 3" xfId="42"/>
    <cellStyle name="20% - Accent6 4" xfId="43"/>
    <cellStyle name="20% - Accent6 5" xfId="44"/>
    <cellStyle name="40% - Accent1" xfId="45"/>
    <cellStyle name="40% - Accent1 2" xfId="46"/>
    <cellStyle name="40% - Accent1 3" xfId="47"/>
    <cellStyle name="40% - Accent1 4" xfId="48"/>
    <cellStyle name="40% - Accent1 5" xfId="49"/>
    <cellStyle name="40% - Accent2" xfId="50"/>
    <cellStyle name="40% - Accent2 2" xfId="51"/>
    <cellStyle name="40% - Accent2 3" xfId="52"/>
    <cellStyle name="40% - Accent2 4" xfId="53"/>
    <cellStyle name="40% - Accent2 5" xfId="54"/>
    <cellStyle name="40% - Accent3" xfId="55"/>
    <cellStyle name="40% - Accent3 2" xfId="56"/>
    <cellStyle name="40% - Accent3 3" xfId="57"/>
    <cellStyle name="40% - Accent3 4" xfId="58"/>
    <cellStyle name="40% - Accent3 5" xfId="59"/>
    <cellStyle name="40% - Accent4" xfId="60"/>
    <cellStyle name="40% - Accent4 2" xfId="61"/>
    <cellStyle name="40% - Accent4 3" xfId="62"/>
    <cellStyle name="40% - Accent4 4" xfId="63"/>
    <cellStyle name="40% - Accent4 5" xfId="64"/>
    <cellStyle name="40% - Accent5" xfId="65"/>
    <cellStyle name="40% - Accent5 2" xfId="66"/>
    <cellStyle name="40% - Accent5 3" xfId="67"/>
    <cellStyle name="40% - Accent5 4" xfId="68"/>
    <cellStyle name="40% - Accent5 5" xfId="69"/>
    <cellStyle name="40% - Accent6" xfId="70"/>
    <cellStyle name="40% - Accent6 2" xfId="71"/>
    <cellStyle name="40% - Accent6 3" xfId="72"/>
    <cellStyle name="40% - Accent6 4" xfId="73"/>
    <cellStyle name="40% - Accent6 5" xfId="74"/>
    <cellStyle name="60% - Accent1" xfId="75"/>
    <cellStyle name="60% - Accent1 2" xfId="76"/>
    <cellStyle name="60% - Accent1 3" xfId="77"/>
    <cellStyle name="60% - Accent1 4" xfId="78"/>
    <cellStyle name="60% - Accent1 5" xfId="79"/>
    <cellStyle name="60% - Accent2" xfId="80"/>
    <cellStyle name="60% - Accent2 2" xfId="81"/>
    <cellStyle name="60% - Accent2 3" xfId="82"/>
    <cellStyle name="60% - Accent2 4" xfId="83"/>
    <cellStyle name="60% - Accent2 5" xfId="84"/>
    <cellStyle name="60% - Accent3" xfId="85"/>
    <cellStyle name="60% - Accent3 2" xfId="86"/>
    <cellStyle name="60% - Accent3 3" xfId="87"/>
    <cellStyle name="60% - Accent3 4" xfId="88"/>
    <cellStyle name="60% - Accent3 5" xfId="89"/>
    <cellStyle name="60% - Accent4" xfId="90"/>
    <cellStyle name="60% - Accent4 2" xfId="91"/>
    <cellStyle name="60% - Accent4 3" xfId="92"/>
    <cellStyle name="60% - Accent4 4" xfId="93"/>
    <cellStyle name="60% - Accent4 5" xfId="94"/>
    <cellStyle name="60% - Accent5" xfId="95"/>
    <cellStyle name="60% - Accent5 2" xfId="96"/>
    <cellStyle name="60% - Accent5 3" xfId="97"/>
    <cellStyle name="60% - Accent5 4" xfId="98"/>
    <cellStyle name="60% - Accent5 5" xfId="99"/>
    <cellStyle name="60% - Accent6" xfId="100"/>
    <cellStyle name="60% - Accent6 2" xfId="101"/>
    <cellStyle name="60% - Accent6 3" xfId="102"/>
    <cellStyle name="60% - Accent6 4" xfId="103"/>
    <cellStyle name="60% - Accent6 5" xfId="104"/>
    <cellStyle name="Accent1" xfId="105"/>
    <cellStyle name="Accent1 2" xfId="106"/>
    <cellStyle name="Accent1 3" xfId="107"/>
    <cellStyle name="Accent1 4" xfId="108"/>
    <cellStyle name="Accent1 5" xfId="109"/>
    <cellStyle name="Accent2" xfId="110"/>
    <cellStyle name="Accent2 2" xfId="111"/>
    <cellStyle name="Accent2 3" xfId="112"/>
    <cellStyle name="Accent2 4" xfId="113"/>
    <cellStyle name="Accent2 5" xfId="114"/>
    <cellStyle name="Accent3" xfId="115"/>
    <cellStyle name="Accent3 2" xfId="116"/>
    <cellStyle name="Accent3 3" xfId="117"/>
    <cellStyle name="Accent3 4" xfId="118"/>
    <cellStyle name="Accent3 5" xfId="119"/>
    <cellStyle name="Accent4" xfId="120"/>
    <cellStyle name="Accent4 2" xfId="121"/>
    <cellStyle name="Accent4 3" xfId="122"/>
    <cellStyle name="Accent4 4" xfId="123"/>
    <cellStyle name="Accent4 5" xfId="124"/>
    <cellStyle name="Accent5" xfId="125"/>
    <cellStyle name="Accent5 2" xfId="126"/>
    <cellStyle name="Accent5 3" xfId="127"/>
    <cellStyle name="Accent5 4" xfId="128"/>
    <cellStyle name="Accent5 5" xfId="129"/>
    <cellStyle name="Accent6" xfId="130"/>
    <cellStyle name="Accent6 2" xfId="131"/>
    <cellStyle name="Accent6 3" xfId="132"/>
    <cellStyle name="Accent6 4" xfId="133"/>
    <cellStyle name="Accent6 5" xfId="134"/>
    <cellStyle name="Bad" xfId="135"/>
    <cellStyle name="Bad 2" xfId="136"/>
    <cellStyle name="Bad 3" xfId="137"/>
    <cellStyle name="Bad 4" xfId="138"/>
    <cellStyle name="Bad 5" xfId="139"/>
    <cellStyle name="Calculation" xfId="140"/>
    <cellStyle name="Calculation 2" xfId="141"/>
    <cellStyle name="Calculation 3" xfId="142"/>
    <cellStyle name="Calculation 4" xfId="143"/>
    <cellStyle name="Calculation 5" xfId="144"/>
    <cellStyle name="Check Cell" xfId="145"/>
    <cellStyle name="Check Cell 2" xfId="146"/>
    <cellStyle name="Check Cell 3" xfId="147"/>
    <cellStyle name="Check Cell 4" xfId="148"/>
    <cellStyle name="Check Cell 5" xfId="149"/>
    <cellStyle name="Comma" xfId="150"/>
    <cellStyle name="Comma [0]" xfId="151"/>
    <cellStyle name="Currency" xfId="152"/>
    <cellStyle name="Currency [0]" xfId="153"/>
    <cellStyle name="Explanatory Text" xfId="154"/>
    <cellStyle name="Explanatory Text 2" xfId="155"/>
    <cellStyle name="Explanatory Text 3" xfId="156"/>
    <cellStyle name="Explanatory Text 4" xfId="157"/>
    <cellStyle name="Explanatory Text 5" xfId="158"/>
    <cellStyle name="Followed Hyperlink" xfId="159"/>
    <cellStyle name="Good" xfId="160"/>
    <cellStyle name="Good 2" xfId="161"/>
    <cellStyle name="Good 3" xfId="162"/>
    <cellStyle name="Good 4" xfId="163"/>
    <cellStyle name="Good 5" xfId="164"/>
    <cellStyle name="Heading 1" xfId="165"/>
    <cellStyle name="Heading 1 2" xfId="166"/>
    <cellStyle name="Heading 1 2 2" xfId="167"/>
    <cellStyle name="Heading 1 3" xfId="168"/>
    <cellStyle name="Heading 1 3 2" xfId="169"/>
    <cellStyle name="Heading 1 4" xfId="170"/>
    <cellStyle name="Heading 1 5" xfId="171"/>
    <cellStyle name="Heading 2" xfId="172"/>
    <cellStyle name="Heading 2 2" xfId="173"/>
    <cellStyle name="Heading 2 2 2" xfId="174"/>
    <cellStyle name="Heading 2 3" xfId="175"/>
    <cellStyle name="Heading 2 3 2" xfId="176"/>
    <cellStyle name="Heading 2 4" xfId="177"/>
    <cellStyle name="Heading 2 5" xfId="178"/>
    <cellStyle name="Heading 3" xfId="179"/>
    <cellStyle name="Heading 3 2" xfId="180"/>
    <cellStyle name="Heading 3 3" xfId="181"/>
    <cellStyle name="Heading 3 4" xfId="182"/>
    <cellStyle name="Heading 3 5" xfId="183"/>
    <cellStyle name="Heading 4" xfId="184"/>
    <cellStyle name="Heading 4 2" xfId="185"/>
    <cellStyle name="Heading 4 3" xfId="186"/>
    <cellStyle name="Heading 4 4" xfId="187"/>
    <cellStyle name="Heading 4 5" xfId="188"/>
    <cellStyle name="Hyperlink" xfId="189"/>
    <cellStyle name="Input" xfId="190"/>
    <cellStyle name="Input 2" xfId="191"/>
    <cellStyle name="Input 3" xfId="192"/>
    <cellStyle name="Input 4" xfId="193"/>
    <cellStyle name="Input 5" xfId="194"/>
    <cellStyle name="Linked Cell" xfId="195"/>
    <cellStyle name="Linked Cell 2" xfId="196"/>
    <cellStyle name="Linked Cell 3" xfId="197"/>
    <cellStyle name="Linked Cell 4" xfId="198"/>
    <cellStyle name="Linked Cell 5" xfId="199"/>
    <cellStyle name="Neutral" xfId="200"/>
    <cellStyle name="Neutral 2" xfId="201"/>
    <cellStyle name="Neutral 3" xfId="202"/>
    <cellStyle name="Neutral 4" xfId="203"/>
    <cellStyle name="Neutral 5" xfId="204"/>
    <cellStyle name="Normal 2" xfId="205"/>
    <cellStyle name="Normal 2 2" xfId="206"/>
    <cellStyle name="Normal 3" xfId="207"/>
    <cellStyle name="Normal 4" xfId="208"/>
    <cellStyle name="Normal 4 2" xfId="209"/>
    <cellStyle name="Normal 5" xfId="210"/>
    <cellStyle name="Normal 5 2" xfId="211"/>
    <cellStyle name="Normal 5 3" xfId="212"/>
    <cellStyle name="Normal 5 3 2" xfId="213"/>
    <cellStyle name="Normal 6" xfId="214"/>
    <cellStyle name="Normal 6 2" xfId="215"/>
    <cellStyle name="Note" xfId="216"/>
    <cellStyle name="Note 2" xfId="217"/>
    <cellStyle name="Note 3" xfId="218"/>
    <cellStyle name="Note 4" xfId="219"/>
    <cellStyle name="Note 5" xfId="220"/>
    <cellStyle name="Output" xfId="221"/>
    <cellStyle name="Output 2" xfId="222"/>
    <cellStyle name="Output 3" xfId="223"/>
    <cellStyle name="Output 4" xfId="224"/>
    <cellStyle name="Output 5" xfId="225"/>
    <cellStyle name="Percent" xfId="226"/>
    <cellStyle name="Title" xfId="227"/>
    <cellStyle name="Title 2" xfId="228"/>
    <cellStyle name="Title 3" xfId="229"/>
    <cellStyle name="Title 4" xfId="230"/>
    <cellStyle name="Title 5" xfId="231"/>
    <cellStyle name="Total" xfId="232"/>
    <cellStyle name="Total 2" xfId="233"/>
    <cellStyle name="Total 3" xfId="234"/>
    <cellStyle name="Total 4" xfId="235"/>
    <cellStyle name="Total 5" xfId="236"/>
    <cellStyle name="Warning Text" xfId="237"/>
    <cellStyle name="Warning Text 2" xfId="238"/>
    <cellStyle name="Warning Text 3" xfId="239"/>
    <cellStyle name="Warning Text 4" xfId="240"/>
    <cellStyle name="Warning Text 5" xfId="2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171450</xdr:rowOff>
    </xdr:from>
    <xdr:to>
      <xdr:col>11</xdr:col>
      <xdr:colOff>381000</xdr:colOff>
      <xdr:row>25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52475" y="2076450"/>
          <a:ext cx="6467475" cy="25050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 data is presented in units native to the stock calibration.  It is possible that you wil need to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convert units to satisfy the requirements of your software.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supplied injector offset table is specific to the Hellcat.  If your model uses a two dimensional table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that does not reference pressure or vacuum, use the values from the 400 kPa row.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your model uses a three dimensional table that references MAP or vacuum, please contact us at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214-607-9022, and provide a screen capture of your table so that we can generate appropriate values.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supplied cranking pulsewidth table is specific to the Hellcat.  For all other models, use the supplied calculator which generates a correction factor to apply to the stock values.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552450</xdr:colOff>
      <xdr:row>10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0"/>
          <a:ext cx="6038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10</xdr:col>
      <xdr:colOff>400050</xdr:colOff>
      <xdr:row>10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0"/>
          <a:ext cx="6038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jectordynamic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5:S15"/>
  <sheetViews>
    <sheetView tabSelected="1" zoomScalePageLayoutView="0" workbookViewId="0" topLeftCell="A1">
      <selection activeCell="F88" sqref="F88"/>
    </sheetView>
  </sheetViews>
  <sheetFormatPr defaultColWidth="9.140625" defaultRowHeight="12.75"/>
  <cols>
    <col min="1" max="1" width="11.140625" style="1" bestFit="1" customWidth="1"/>
    <col min="2" max="16384" width="9.140625" style="1" customWidth="1"/>
  </cols>
  <sheetData>
    <row r="2" ht="15"/>
    <row r="3" ht="15"/>
    <row r="4" ht="15"/>
    <row r="5" ht="15">
      <c r="P5" s="2" t="s">
        <v>20</v>
      </c>
    </row>
    <row r="6" ht="15">
      <c r="P6" s="1" t="s">
        <v>21</v>
      </c>
    </row>
    <row r="7" ht="15">
      <c r="P7" s="1" t="s">
        <v>0</v>
      </c>
    </row>
    <row r="8" ht="15"/>
    <row r="9" ht="15"/>
    <row r="10" ht="15"/>
    <row r="11" ht="15"/>
    <row r="12" ht="15">
      <c r="P12" s="2" t="s">
        <v>1</v>
      </c>
    </row>
    <row r="14" spans="16:19" ht="15">
      <c r="P14" s="10" t="s">
        <v>2</v>
      </c>
      <c r="Q14" s="11"/>
      <c r="R14" s="11"/>
      <c r="S14" s="11"/>
    </row>
    <row r="15" spans="16:19" ht="15">
      <c r="P15" s="46"/>
      <c r="Q15" s="46"/>
      <c r="R15" s="46"/>
      <c r="S15" s="46"/>
    </row>
  </sheetData>
  <sheetProtection password="FB26" sheet="1"/>
  <mergeCells count="1">
    <mergeCell ref="P14:S14"/>
  </mergeCells>
  <hyperlinks>
    <hyperlink ref="P14" r:id="rId1" display="Injector Dynamics Website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X41"/>
  <sheetViews>
    <sheetView zoomScalePageLayoutView="0" workbookViewId="0" topLeftCell="A1">
      <selection activeCell="J108" sqref="J108"/>
    </sheetView>
  </sheetViews>
  <sheetFormatPr defaultColWidth="9.140625" defaultRowHeight="12.75"/>
  <cols>
    <col min="1" max="1" width="11.140625" style="1" bestFit="1" customWidth="1"/>
    <col min="2" max="2" width="11.7109375" style="1" bestFit="1" customWidth="1"/>
    <col min="3" max="3" width="9.7109375" style="1" bestFit="1" customWidth="1"/>
    <col min="4" max="4" width="9.140625" style="1" customWidth="1"/>
    <col min="5" max="5" width="7.421875" style="1" bestFit="1" customWidth="1"/>
    <col min="6" max="6" width="10.7109375" style="1" bestFit="1" customWidth="1"/>
    <col min="7" max="7" width="9.140625" style="1" customWidth="1"/>
    <col min="8" max="8" width="8.00390625" style="1" bestFit="1" customWidth="1"/>
    <col min="9" max="9" width="9.57421875" style="1" bestFit="1" customWidth="1"/>
    <col min="10" max="16384" width="9.140625" style="1" customWidth="1"/>
  </cols>
  <sheetData>
    <row r="2" ht="15"/>
    <row r="3" ht="15"/>
    <row r="4" ht="15"/>
    <row r="5" ht="15">
      <c r="N5" s="2" t="s">
        <v>20</v>
      </c>
    </row>
    <row r="6" ht="15">
      <c r="N6" s="1" t="s">
        <v>21</v>
      </c>
    </row>
    <row r="7" ht="15">
      <c r="N7" s="1" t="s">
        <v>0</v>
      </c>
    </row>
    <row r="8" ht="15"/>
    <row r="9" ht="15"/>
    <row r="10" ht="15"/>
    <row r="11" ht="15"/>
    <row r="14" spans="2:16" ht="15">
      <c r="B14" s="3" t="s">
        <v>3</v>
      </c>
      <c r="C14" s="3" t="s">
        <v>5</v>
      </c>
      <c r="J14" s="2"/>
      <c r="O14" s="3"/>
      <c r="P14" s="3"/>
    </row>
    <row r="15" spans="2:22" ht="15">
      <c r="B15" s="3" t="s">
        <v>4</v>
      </c>
      <c r="C15" s="3" t="s">
        <v>6</v>
      </c>
      <c r="E15" s="1" t="s">
        <v>14</v>
      </c>
      <c r="O15" s="47" t="s">
        <v>9</v>
      </c>
      <c r="P15" s="47"/>
      <c r="Q15" s="47"/>
      <c r="R15" s="47"/>
      <c r="S15" s="47"/>
      <c r="T15" s="47"/>
      <c r="V15" s="1" t="s">
        <v>10</v>
      </c>
    </row>
    <row r="16" spans="2:22" ht="15">
      <c r="B16" s="7">
        <v>0</v>
      </c>
      <c r="C16" s="4">
        <v>0</v>
      </c>
      <c r="E16" s="34"/>
      <c r="F16" s="35">
        <v>6</v>
      </c>
      <c r="G16" s="35">
        <v>7</v>
      </c>
      <c r="H16" s="35">
        <v>8</v>
      </c>
      <c r="I16" s="35">
        <v>9</v>
      </c>
      <c r="J16" s="35">
        <v>10</v>
      </c>
      <c r="K16" s="35">
        <v>12</v>
      </c>
      <c r="L16" s="35">
        <v>14</v>
      </c>
      <c r="M16" s="18">
        <v>15.75</v>
      </c>
      <c r="O16" s="29">
        <v>-40</v>
      </c>
      <c r="P16" s="38">
        <v>0.9157509157509157</v>
      </c>
      <c r="Q16" s="47"/>
      <c r="R16" s="47"/>
      <c r="S16" s="47"/>
      <c r="T16" s="47"/>
      <c r="V16" s="27">
        <v>200</v>
      </c>
    </row>
    <row r="17" spans="2:20" ht="15">
      <c r="B17" s="8">
        <v>3.412</v>
      </c>
      <c r="C17" s="5">
        <v>125</v>
      </c>
      <c r="E17" s="43">
        <v>250</v>
      </c>
      <c r="F17" s="34">
        <v>2585</v>
      </c>
      <c r="G17" s="35">
        <v>2211</v>
      </c>
      <c r="H17" s="35">
        <v>1888</v>
      </c>
      <c r="I17" s="35">
        <v>1616</v>
      </c>
      <c r="J17" s="35">
        <v>1395</v>
      </c>
      <c r="K17" s="35">
        <v>1105</v>
      </c>
      <c r="L17" s="35">
        <v>919</v>
      </c>
      <c r="M17" s="18">
        <v>803</v>
      </c>
      <c r="O17" s="28">
        <v>0</v>
      </c>
      <c r="P17" s="19">
        <v>0.9505703422053231</v>
      </c>
      <c r="Q17" s="47"/>
      <c r="R17" s="47"/>
      <c r="S17" s="47"/>
      <c r="T17" s="47"/>
    </row>
    <row r="18" spans="2:22" ht="15">
      <c r="B18" s="8">
        <v>4.7</v>
      </c>
      <c r="C18" s="5">
        <v>210</v>
      </c>
      <c r="E18" s="43">
        <v>300</v>
      </c>
      <c r="F18" s="43">
        <v>2701</v>
      </c>
      <c r="G18" s="32">
        <v>2299</v>
      </c>
      <c r="H18" s="32">
        <v>1952</v>
      </c>
      <c r="I18" s="32">
        <v>1662</v>
      </c>
      <c r="J18" s="32">
        <v>1427</v>
      </c>
      <c r="K18" s="32">
        <v>1124</v>
      </c>
      <c r="L18" s="32">
        <v>924</v>
      </c>
      <c r="M18" s="33">
        <v>809</v>
      </c>
      <c r="O18" s="28">
        <v>20</v>
      </c>
      <c r="P18" s="19">
        <v>0.9689922480620154</v>
      </c>
      <c r="Q18" s="47"/>
      <c r="R18" s="47"/>
      <c r="S18" s="47"/>
      <c r="T18" s="47"/>
      <c r="V18" s="1" t="s">
        <v>8</v>
      </c>
    </row>
    <row r="19" spans="2:22" ht="15">
      <c r="B19" s="8">
        <v>6.476</v>
      </c>
      <c r="C19" s="5">
        <v>322</v>
      </c>
      <c r="E19" s="43">
        <v>400</v>
      </c>
      <c r="F19" s="43">
        <v>2955</v>
      </c>
      <c r="G19" s="32">
        <v>2502</v>
      </c>
      <c r="H19" s="32">
        <v>2114</v>
      </c>
      <c r="I19" s="32">
        <v>1790</v>
      </c>
      <c r="J19" s="32">
        <v>1531</v>
      </c>
      <c r="K19" s="32">
        <v>1205</v>
      </c>
      <c r="L19" s="32">
        <v>994</v>
      </c>
      <c r="M19" s="33">
        <v>869</v>
      </c>
      <c r="O19" s="28">
        <v>40</v>
      </c>
      <c r="P19" s="19">
        <v>0.9881422924901185</v>
      </c>
      <c r="Q19" s="47"/>
      <c r="R19" s="47"/>
      <c r="S19" s="47"/>
      <c r="T19" s="47"/>
      <c r="V19" s="31">
        <v>14.79</v>
      </c>
    </row>
    <row r="20" spans="2:20" ht="15">
      <c r="B20" s="8">
        <v>8.923</v>
      </c>
      <c r="C20" s="5">
        <v>501</v>
      </c>
      <c r="E20" s="43">
        <v>500</v>
      </c>
      <c r="F20" s="43">
        <v>3352</v>
      </c>
      <c r="G20" s="32">
        <v>2777</v>
      </c>
      <c r="H20" s="32">
        <v>2291</v>
      </c>
      <c r="I20" s="32">
        <v>1895</v>
      </c>
      <c r="J20" s="32">
        <v>1588</v>
      </c>
      <c r="K20" s="32">
        <v>1243</v>
      </c>
      <c r="L20" s="32">
        <v>1016</v>
      </c>
      <c r="M20" s="33">
        <v>869</v>
      </c>
      <c r="O20" s="28">
        <v>60</v>
      </c>
      <c r="P20" s="19">
        <v>1.0080645161290323</v>
      </c>
      <c r="Q20" s="47"/>
      <c r="R20" s="47"/>
      <c r="S20" s="47"/>
      <c r="T20" s="47"/>
    </row>
    <row r="21" spans="2:20" ht="15">
      <c r="B21" s="8">
        <v>12.294</v>
      </c>
      <c r="C21" s="5">
        <v>732</v>
      </c>
      <c r="E21" s="15">
        <v>550</v>
      </c>
      <c r="F21" s="15">
        <v>3615</v>
      </c>
      <c r="G21" s="42">
        <v>2976</v>
      </c>
      <c r="H21" s="42">
        <v>2436</v>
      </c>
      <c r="I21" s="42">
        <v>1995</v>
      </c>
      <c r="J21" s="42">
        <v>1652</v>
      </c>
      <c r="K21" s="42">
        <v>1263</v>
      </c>
      <c r="L21" s="42">
        <v>1021</v>
      </c>
      <c r="M21" s="30">
        <v>869</v>
      </c>
      <c r="O21" s="28">
        <v>80</v>
      </c>
      <c r="P21" s="19">
        <v>1.02880658436214</v>
      </c>
      <c r="Q21" s="47"/>
      <c r="R21" s="47"/>
      <c r="S21" s="47"/>
      <c r="T21" s="47"/>
    </row>
    <row r="22" spans="2:20" ht="15">
      <c r="B22" s="8">
        <v>16.938</v>
      </c>
      <c r="C22" s="5">
        <v>1069</v>
      </c>
      <c r="E22" s="47"/>
      <c r="F22" s="47"/>
      <c r="G22" s="47"/>
      <c r="H22" s="47"/>
      <c r="I22" s="47"/>
      <c r="J22" s="47"/>
      <c r="K22" s="47"/>
      <c r="L22" s="47"/>
      <c r="M22" s="47"/>
      <c r="O22" s="41">
        <v>120</v>
      </c>
      <c r="P22" s="26">
        <v>1.072961373390558</v>
      </c>
      <c r="Q22" s="47"/>
      <c r="R22" s="47"/>
      <c r="S22" s="47"/>
      <c r="T22" s="47"/>
    </row>
    <row r="23" spans="2:13" ht="15">
      <c r="B23" s="8">
        <v>23.337</v>
      </c>
      <c r="C23" s="5">
        <v>1527</v>
      </c>
      <c r="E23" s="47"/>
      <c r="F23" s="47"/>
      <c r="G23" s="47"/>
      <c r="H23" s="47"/>
      <c r="I23" s="47"/>
      <c r="J23" s="47"/>
      <c r="K23" s="47"/>
      <c r="L23" s="47"/>
      <c r="M23" s="47"/>
    </row>
    <row r="24" spans="2:13" ht="15">
      <c r="B24" s="8">
        <v>32.153</v>
      </c>
      <c r="C24" s="5">
        <v>2144</v>
      </c>
      <c r="E24" s="47"/>
      <c r="F24" s="47"/>
      <c r="G24" s="47"/>
      <c r="H24" s="47"/>
      <c r="I24" s="47"/>
      <c r="J24" s="47"/>
      <c r="K24" s="47"/>
      <c r="L24" s="47"/>
      <c r="M24" s="47"/>
    </row>
    <row r="25" spans="2:13" ht="15">
      <c r="B25" s="8">
        <v>44.3</v>
      </c>
      <c r="C25" s="5">
        <v>2979</v>
      </c>
      <c r="E25" s="47"/>
      <c r="F25" s="47"/>
      <c r="G25" s="47"/>
      <c r="H25" s="47"/>
      <c r="I25" s="47"/>
      <c r="J25" s="47"/>
      <c r="K25" s="47"/>
      <c r="L25" s="47"/>
      <c r="M25" s="47"/>
    </row>
    <row r="26" spans="2:13" ht="15">
      <c r="B26" s="9">
        <v>443.741</v>
      </c>
      <c r="C26" s="6">
        <v>30000</v>
      </c>
      <c r="E26" s="47"/>
      <c r="L26" s="47"/>
      <c r="M26" s="47"/>
    </row>
    <row r="27" spans="5:13" ht="15">
      <c r="E27" s="47"/>
      <c r="L27" s="47"/>
      <c r="M27" s="47"/>
    </row>
    <row r="28" spans="12:13" ht="15">
      <c r="L28" s="47"/>
      <c r="M28" s="47"/>
    </row>
    <row r="29" spans="2:13" ht="15">
      <c r="B29" s="21" t="s">
        <v>17</v>
      </c>
      <c r="C29" s="2"/>
      <c r="D29" s="2"/>
      <c r="E29" s="2"/>
      <c r="F29" s="2"/>
      <c r="G29" s="2"/>
      <c r="H29" s="2"/>
      <c r="I29" s="2"/>
      <c r="J29" s="2"/>
      <c r="K29" s="2"/>
      <c r="L29" s="47"/>
      <c r="M29" s="47"/>
    </row>
    <row r="30" spans="2:13" ht="15">
      <c r="B30" s="21" t="s">
        <v>16</v>
      </c>
      <c r="C30" s="21"/>
      <c r="D30" s="21"/>
      <c r="E30" s="21"/>
      <c r="F30" s="21"/>
      <c r="G30" s="2"/>
      <c r="H30" s="2"/>
      <c r="I30" s="2"/>
      <c r="J30" s="2"/>
      <c r="K30" s="2"/>
      <c r="L30" s="47"/>
      <c r="M30" s="47"/>
    </row>
    <row r="31" spans="2:15" ht="15">
      <c r="B31" s="1" t="s">
        <v>11</v>
      </c>
      <c r="L31" s="47"/>
      <c r="M31" s="47"/>
      <c r="O31" s="1" t="s">
        <v>18</v>
      </c>
    </row>
    <row r="32" spans="2:17" ht="15">
      <c r="B32" s="45"/>
      <c r="C32" s="24">
        <v>-40</v>
      </c>
      <c r="D32" s="24">
        <v>-30.3125</v>
      </c>
      <c r="E32" s="24">
        <v>-20.3125</v>
      </c>
      <c r="F32" s="24">
        <v>-10.3125</v>
      </c>
      <c r="G32" s="24">
        <v>-0.3125</v>
      </c>
      <c r="H32" s="24">
        <v>20</v>
      </c>
      <c r="I32" s="24">
        <v>40</v>
      </c>
      <c r="J32" s="24">
        <v>70</v>
      </c>
      <c r="K32" s="25">
        <v>130</v>
      </c>
      <c r="L32" s="47"/>
      <c r="M32" s="47"/>
      <c r="O32" s="20">
        <v>27.5</v>
      </c>
      <c r="P32" s="36" t="s">
        <v>13</v>
      </c>
      <c r="Q32" s="37"/>
    </row>
    <row r="33" spans="2:17" ht="15">
      <c r="B33" s="14">
        <v>8</v>
      </c>
      <c r="C33" s="16">
        <v>479192.89408791345</v>
      </c>
      <c r="D33" s="24">
        <v>343825.1441678036</v>
      </c>
      <c r="E33" s="24">
        <v>223499.17516775482</v>
      </c>
      <c r="F33" s="24">
        <v>63668.87014649982</v>
      </c>
      <c r="G33" s="24">
        <v>33701.20535254203</v>
      </c>
      <c r="H33" s="24">
        <v>15977.235649817274</v>
      </c>
      <c r="I33" s="24">
        <v>8783.34042717934</v>
      </c>
      <c r="J33" s="24">
        <v>5074.634949916057</v>
      </c>
      <c r="K33" s="25">
        <v>1465.26979793661</v>
      </c>
      <c r="L33" s="47"/>
      <c r="M33" s="47"/>
      <c r="O33" s="12">
        <v>1023.9</v>
      </c>
      <c r="P33" s="13" t="s">
        <v>12</v>
      </c>
      <c r="Q33" s="44"/>
    </row>
    <row r="34" spans="2:24" ht="15">
      <c r="B34" s="14">
        <v>15.75</v>
      </c>
      <c r="C34" s="14">
        <v>371772.8890143233</v>
      </c>
      <c r="D34" s="39">
        <v>277250.5695067515</v>
      </c>
      <c r="E34" s="39">
        <v>184375.64372680328</v>
      </c>
      <c r="F34" s="39">
        <v>60324.412528610614</v>
      </c>
      <c r="G34" s="39">
        <v>30514.0365830189</v>
      </c>
      <c r="H34" s="39">
        <v>14238.77995735011</v>
      </c>
      <c r="I34" s="39">
        <v>6680.636875338104</v>
      </c>
      <c r="J34" s="39">
        <v>4056.3966157567174</v>
      </c>
      <c r="K34" s="22">
        <v>645.7121143449468</v>
      </c>
      <c r="L34" s="47"/>
      <c r="M34" s="47"/>
      <c r="X34" s="1" t="s">
        <v>7</v>
      </c>
    </row>
    <row r="35" spans="2:15" ht="15">
      <c r="B35" s="14">
        <v>23.75</v>
      </c>
      <c r="C35" s="14">
        <v>298989.54402303137</v>
      </c>
      <c r="D35" s="39">
        <v>200617.7869107108</v>
      </c>
      <c r="E35" s="39">
        <v>126741.69834129662</v>
      </c>
      <c r="F35" s="39">
        <v>55291.16938089616</v>
      </c>
      <c r="G35" s="39">
        <v>29744.149062069155</v>
      </c>
      <c r="H35" s="39">
        <v>11366.18888455913</v>
      </c>
      <c r="I35" s="39">
        <v>4851.119218027421</v>
      </c>
      <c r="J35" s="39">
        <v>2541.456655178188</v>
      </c>
      <c r="K35" s="22">
        <v>149.01048792575696</v>
      </c>
      <c r="L35" s="47"/>
      <c r="M35" s="47"/>
      <c r="O35" s="1" t="s">
        <v>19</v>
      </c>
    </row>
    <row r="36" spans="2:17" ht="15">
      <c r="B36" s="14">
        <v>31.75</v>
      </c>
      <c r="C36" s="14">
        <v>277432.6934364385</v>
      </c>
      <c r="D36" s="39">
        <v>187422.08036884098</v>
      </c>
      <c r="E36" s="39">
        <v>107237.8811439031</v>
      </c>
      <c r="F36" s="39">
        <v>50257.92623318169</v>
      </c>
      <c r="G36" s="39">
        <v>27161.300604689368</v>
      </c>
      <c r="H36" s="39">
        <v>7765.102093020002</v>
      </c>
      <c r="I36" s="39">
        <v>2309.662562849233</v>
      </c>
      <c r="J36" s="39">
        <v>1018.2383341593393</v>
      </c>
      <c r="K36" s="22">
        <v>0</v>
      </c>
      <c r="L36" s="47"/>
      <c r="M36" s="47"/>
      <c r="O36" s="20">
        <v>3104</v>
      </c>
      <c r="P36" s="36" t="s">
        <v>13</v>
      </c>
      <c r="Q36" s="37"/>
    </row>
    <row r="37" spans="2:17" ht="15">
      <c r="B37" s="14">
        <v>39.75</v>
      </c>
      <c r="C37" s="14">
        <v>227870.14948024368</v>
      </c>
      <c r="D37" s="39">
        <v>147884.63090587346</v>
      </c>
      <c r="E37" s="39">
        <v>77452.34027963235</v>
      </c>
      <c r="F37" s="39">
        <v>30472.6447808173</v>
      </c>
      <c r="G37" s="39">
        <v>17061.700867499174</v>
      </c>
      <c r="H37" s="39">
        <v>0</v>
      </c>
      <c r="I37" s="39">
        <v>0</v>
      </c>
      <c r="J37" s="39">
        <v>0</v>
      </c>
      <c r="K37" s="22">
        <v>0</v>
      </c>
      <c r="L37" s="47"/>
      <c r="M37" s="47"/>
      <c r="O37" s="12">
        <v>133320</v>
      </c>
      <c r="P37" s="13" t="s">
        <v>12</v>
      </c>
      <c r="Q37" s="44"/>
    </row>
    <row r="38" spans="2:13" ht="15">
      <c r="B38" s="14">
        <v>47.75</v>
      </c>
      <c r="C38" s="14">
        <v>202844.66586915683</v>
      </c>
      <c r="D38" s="39">
        <v>119266.33886368781</v>
      </c>
      <c r="E38" s="39">
        <v>51458.28849702807</v>
      </c>
      <c r="F38" s="39">
        <v>30472.6447808173</v>
      </c>
      <c r="G38" s="39">
        <v>0</v>
      </c>
      <c r="H38" s="39">
        <v>0</v>
      </c>
      <c r="I38" s="39">
        <v>0</v>
      </c>
      <c r="J38" s="39">
        <v>0</v>
      </c>
      <c r="K38" s="22">
        <v>0</v>
      </c>
      <c r="L38" s="47"/>
      <c r="M38" s="47"/>
    </row>
    <row r="39" spans="2:15" ht="15">
      <c r="B39" s="14">
        <v>55.75</v>
      </c>
      <c r="C39" s="14">
        <v>138621.14557315558</v>
      </c>
      <c r="D39" s="39">
        <v>66342.78056872312</v>
      </c>
      <c r="E39" s="39">
        <v>51458.28849702807</v>
      </c>
      <c r="F39" s="39">
        <v>30472.6447808173</v>
      </c>
      <c r="G39" s="39">
        <v>0</v>
      </c>
      <c r="H39" s="39">
        <v>0</v>
      </c>
      <c r="I39" s="39">
        <v>0</v>
      </c>
      <c r="J39" s="39">
        <v>0</v>
      </c>
      <c r="K39" s="22">
        <v>0</v>
      </c>
      <c r="L39" s="47"/>
      <c r="M39" s="47"/>
      <c r="O39" s="1" t="s">
        <v>15</v>
      </c>
    </row>
    <row r="40" spans="2:15" ht="15">
      <c r="B40" s="14">
        <v>63.75</v>
      </c>
      <c r="C40" s="14">
        <v>138621.14557315558</v>
      </c>
      <c r="D40" s="39">
        <v>66342.78056872312</v>
      </c>
      <c r="E40" s="39">
        <v>51458.28849702807</v>
      </c>
      <c r="F40" s="39">
        <v>30472.6447808173</v>
      </c>
      <c r="G40" s="39">
        <v>0</v>
      </c>
      <c r="H40" s="39">
        <v>0</v>
      </c>
      <c r="I40" s="39">
        <v>0</v>
      </c>
      <c r="J40" s="39">
        <v>0</v>
      </c>
      <c r="K40" s="22">
        <v>0</v>
      </c>
      <c r="L40" s="47"/>
      <c r="M40" s="47"/>
      <c r="O40" s="27">
        <f>((O33-O32)/(O37-O36))/0.01479</f>
        <v>0.517369942937273</v>
      </c>
    </row>
    <row r="41" spans="2:11" ht="15">
      <c r="B41" s="40">
        <v>72</v>
      </c>
      <c r="C41" s="40">
        <v>138621.14557315558</v>
      </c>
      <c r="D41" s="23">
        <v>66342.78056872312</v>
      </c>
      <c r="E41" s="23">
        <v>51458.28849702807</v>
      </c>
      <c r="F41" s="23">
        <v>30472.6447808173</v>
      </c>
      <c r="G41" s="23">
        <v>0</v>
      </c>
      <c r="H41" s="23">
        <v>0</v>
      </c>
      <c r="I41" s="23">
        <v>0</v>
      </c>
      <c r="J41" s="23">
        <v>0</v>
      </c>
      <c r="K41" s="17">
        <v>0</v>
      </c>
    </row>
  </sheetData>
  <sheetProtection password="FB26" sheet="1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Paul</cp:lastModifiedBy>
  <dcterms:created xsi:type="dcterms:W3CDTF">2009-07-22T19:57:52Z</dcterms:created>
  <dcterms:modified xsi:type="dcterms:W3CDTF">2016-11-30T07:53:18Z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